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520" activeTab="0"/>
  </bookViews>
  <sheets>
    <sheet name="武术" sheetId="1" r:id="rId1"/>
    <sheet name="足球" sheetId="2" r:id="rId2"/>
    <sheet name="排球" sheetId="3" r:id="rId3"/>
    <sheet name="健美操" sheetId="4" r:id="rId4"/>
    <sheet name="篮球" sheetId="5" r:id="rId5"/>
    <sheet name="田径" sheetId="6" r:id="rId6"/>
    <sheet name="乒乓球" sheetId="7" r:id="rId7"/>
  </sheets>
  <definedNames/>
  <calcPr fullCalcOnLoad="1"/>
</workbook>
</file>

<file path=xl/sharedStrings.xml><?xml version="1.0" encoding="utf-8"?>
<sst xmlns="http://schemas.openxmlformats.org/spreadsheetml/2006/main" count="208" uniqueCount="87">
  <si>
    <t>分组</t>
  </si>
  <si>
    <t>学段学科分类</t>
  </si>
  <si>
    <t>姓名</t>
  </si>
  <si>
    <t>报名序号</t>
  </si>
  <si>
    <t>12组</t>
  </si>
  <si>
    <t>小学体育武术专业方向A类</t>
  </si>
  <si>
    <t>张超</t>
  </si>
  <si>
    <t>08972</t>
  </si>
  <si>
    <t>郜现非</t>
  </si>
  <si>
    <t>03181</t>
  </si>
  <si>
    <t>卢佳佳</t>
  </si>
  <si>
    <t>01550</t>
  </si>
  <si>
    <t>小学体育足球专业方向A类</t>
  </si>
  <si>
    <t>申灵灵</t>
  </si>
  <si>
    <t>00878</t>
  </si>
  <si>
    <t>祝富民</t>
  </si>
  <si>
    <t>06732</t>
  </si>
  <si>
    <t>赵鲁冀</t>
  </si>
  <si>
    <t>00529</t>
  </si>
  <si>
    <t>小学体育排球专业方向A类</t>
  </si>
  <si>
    <t>郭砚莉</t>
  </si>
  <si>
    <t>04295</t>
  </si>
  <si>
    <t>陈帅</t>
  </si>
  <si>
    <t>04528</t>
  </si>
  <si>
    <t>宋曼爽</t>
  </si>
  <si>
    <t>01834</t>
  </si>
  <si>
    <t>小学体育健美操专业方向A类</t>
  </si>
  <si>
    <t>张子倩</t>
  </si>
  <si>
    <t>02573</t>
  </si>
  <si>
    <t>朱烨</t>
  </si>
  <si>
    <t>02314</t>
  </si>
  <si>
    <t>王绍臣</t>
  </si>
  <si>
    <t>01266</t>
  </si>
  <si>
    <t>韩宝静</t>
  </si>
  <si>
    <t>02526</t>
  </si>
  <si>
    <t>郭召霞</t>
  </si>
  <si>
    <t>00312</t>
  </si>
  <si>
    <t>李琤爽</t>
  </si>
  <si>
    <t>08804</t>
  </si>
  <si>
    <t>小学体育篮球专业方向A类</t>
  </si>
  <si>
    <t>王艺</t>
  </si>
  <si>
    <t>03973</t>
  </si>
  <si>
    <t>赵竞</t>
  </si>
  <si>
    <t>01667</t>
  </si>
  <si>
    <t>潘炜正</t>
  </si>
  <si>
    <t>09258</t>
  </si>
  <si>
    <t>小学体育田径专业方向A类</t>
  </si>
  <si>
    <t>宋爽</t>
  </si>
  <si>
    <t>01804</t>
  </si>
  <si>
    <t>王超</t>
  </si>
  <si>
    <t>03720</t>
  </si>
  <si>
    <t>王帅</t>
  </si>
  <si>
    <t>00186</t>
  </si>
  <si>
    <t>于昌泽</t>
  </si>
  <si>
    <t>02390</t>
  </si>
  <si>
    <t>刘振超</t>
  </si>
  <si>
    <t>02910</t>
  </si>
  <si>
    <t>贾传彬</t>
  </si>
  <si>
    <t>06601</t>
  </si>
  <si>
    <t>李华双</t>
  </si>
  <si>
    <t>03894</t>
  </si>
  <si>
    <t>于凯</t>
  </si>
  <si>
    <t>06835</t>
  </si>
  <si>
    <t>陈士明</t>
  </si>
  <si>
    <t>05335</t>
  </si>
  <si>
    <t>尹相然</t>
  </si>
  <si>
    <t>01428</t>
  </si>
  <si>
    <t>孙梦梦</t>
  </si>
  <si>
    <t>04278</t>
  </si>
  <si>
    <t>刘春明</t>
  </si>
  <si>
    <t>00775</t>
  </si>
  <si>
    <t>倪英豪</t>
  </si>
  <si>
    <t>00314</t>
  </si>
  <si>
    <t>董佳硕</t>
  </si>
  <si>
    <t>06582</t>
  </si>
  <si>
    <t>小学体育乒乓球专业方向A类</t>
  </si>
  <si>
    <t>李子豪</t>
  </si>
  <si>
    <t>04974</t>
  </si>
  <si>
    <t>李桐</t>
  </si>
  <si>
    <t>03075</t>
  </si>
  <si>
    <t>王辉</t>
  </si>
  <si>
    <t>09038</t>
  </si>
  <si>
    <t>面试成绩</t>
  </si>
  <si>
    <t>笔试成绩</t>
  </si>
  <si>
    <t>总成绩（面试成绩*70+笔试成绩*30%）</t>
  </si>
  <si>
    <t>进入考察体检范围</t>
  </si>
  <si>
    <t>进入考察考察体检范围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</si>
</sst>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51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indexed="49"/>
      </bottom>
    </border>
    <border>
      <left/>
      <right/>
      <top/>
      <bottom style="medium">
        <color rgb="FFADCDEA"/>
      </bottom>
    </border>
    <border>
      <left/>
      <right/>
      <top/>
      <bottom style="medium">
        <color indexed="44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4" borderId="7" applyNumberFormat="0" applyAlignment="0" applyProtection="0"/>
    <xf numFmtId="0" fontId="17" fillId="18" borderId="8" applyNumberFormat="0" applyAlignment="0" applyProtection="0"/>
    <xf numFmtId="0" fontId="7" fillId="35" borderId="9" applyNumberFormat="0" applyAlignment="0" applyProtection="0"/>
    <xf numFmtId="0" fontId="7" fillId="36" borderId="10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8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30" borderId="0" applyNumberFormat="0" applyBorder="0" applyAlignment="0" applyProtection="0"/>
    <xf numFmtId="0" fontId="31" fillId="45" borderId="0" applyNumberFormat="0" applyBorder="0" applyAlignment="0" applyProtection="0"/>
    <xf numFmtId="0" fontId="19" fillId="20" borderId="0" applyNumberFormat="0" applyBorder="0" applyAlignment="0" applyProtection="0"/>
    <xf numFmtId="0" fontId="32" fillId="34" borderId="13" applyNumberFormat="0" applyAlignment="0" applyProtection="0"/>
    <xf numFmtId="0" fontId="20" fillId="18" borderId="14" applyNumberFormat="0" applyAlignment="0" applyProtection="0"/>
    <xf numFmtId="0" fontId="33" fillId="46" borderId="7" applyNumberFormat="0" applyAlignment="0" applyProtection="0"/>
    <xf numFmtId="0" fontId="21" fillId="5" borderId="8" applyNumberFormat="0" applyAlignment="0" applyProtection="0"/>
    <xf numFmtId="0" fontId="3" fillId="0" borderId="0" applyNumberFormat="0" applyFill="0" applyBorder="0" applyAlignment="0" applyProtection="0"/>
    <xf numFmtId="0" fontId="1" fillId="47" borderId="15" applyNumberFormat="0" applyFont="0" applyAlignment="0" applyProtection="0"/>
    <xf numFmtId="0" fontId="1" fillId="9" borderId="16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49" fontId="1" fillId="0" borderId="17" xfId="64" applyNumberFormat="1" applyFill="1" applyBorder="1" applyAlignment="1">
      <alignment horizontal="center" vertical="center" wrapText="1"/>
      <protection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49" fontId="0" fillId="0" borderId="17" xfId="69" applyNumberFormat="1" applyFont="1" applyFill="1" applyBorder="1" applyAlignment="1">
      <alignment horizontal="center" vertical="center" wrapText="1"/>
      <protection/>
    </xf>
    <xf numFmtId="49" fontId="22" fillId="7" borderId="17" xfId="64" applyNumberFormat="1" applyFont="1" applyFill="1" applyBorder="1" applyAlignment="1">
      <alignment horizontal="center" vertical="center" wrapText="1"/>
      <protection/>
    </xf>
    <xf numFmtId="49" fontId="0" fillId="0" borderId="17" xfId="69" applyNumberFormat="1" applyFont="1" applyBorder="1" applyAlignment="1">
      <alignment horizontal="center" vertical="center" wrapText="1"/>
      <protection/>
    </xf>
    <xf numFmtId="49" fontId="1" fillId="0" borderId="17" xfId="64" applyNumberFormat="1" applyFont="1" applyFill="1" applyBorder="1" applyAlignment="1">
      <alignment horizontal="center" vertical="center" wrapText="1"/>
      <protection/>
    </xf>
    <xf numFmtId="0" fontId="10" fillId="0" borderId="17" xfId="65" applyBorder="1" applyAlignment="1">
      <alignment horizontal="center"/>
      <protection/>
    </xf>
    <xf numFmtId="49" fontId="1" fillId="48" borderId="17" xfId="64" applyNumberFormat="1" applyFont="1" applyFill="1" applyBorder="1" applyAlignment="1">
      <alignment horizontal="center" vertical="center" wrapText="1"/>
      <protection/>
    </xf>
    <xf numFmtId="0" fontId="10" fillId="48" borderId="17" xfId="65" applyFill="1" applyBorder="1" applyAlignment="1">
      <alignment horizontal="center"/>
      <protection/>
    </xf>
    <xf numFmtId="49" fontId="1" fillId="49" borderId="17" xfId="64" applyNumberFormat="1" applyFont="1" applyFill="1" applyBorder="1" applyAlignment="1">
      <alignment horizontal="center" vertical="center" wrapText="1"/>
      <protection/>
    </xf>
    <xf numFmtId="0" fontId="10" fillId="49" borderId="17" xfId="65" applyFill="1" applyBorder="1" applyAlignment="1">
      <alignment horizontal="center"/>
      <protection/>
    </xf>
    <xf numFmtId="0" fontId="0" fillId="49" borderId="17" xfId="0" applyFill="1" applyBorder="1" applyAlignment="1">
      <alignment horizontal="center"/>
    </xf>
    <xf numFmtId="49" fontId="1" fillId="49" borderId="17" xfId="64" applyNumberFormat="1" applyFill="1" applyBorder="1" applyAlignment="1">
      <alignment horizontal="center" vertical="center" wrapText="1"/>
      <protection/>
    </xf>
    <xf numFmtId="0" fontId="0" fillId="49" borderId="0" xfId="0" applyFill="1" applyAlignment="1">
      <alignment/>
    </xf>
    <xf numFmtId="49" fontId="0" fillId="49" borderId="17" xfId="0" applyNumberFormat="1" applyFill="1" applyBorder="1" applyAlignment="1">
      <alignment/>
    </xf>
    <xf numFmtId="0" fontId="0" fillId="49" borderId="17" xfId="0" applyFill="1" applyBorder="1" applyAlignment="1">
      <alignment/>
    </xf>
    <xf numFmtId="0" fontId="0" fillId="48" borderId="17" xfId="0" applyFill="1" applyBorder="1" applyAlignment="1">
      <alignment horizontal="center"/>
    </xf>
    <xf numFmtId="49" fontId="1" fillId="48" borderId="17" xfId="64" applyNumberFormat="1" applyFill="1" applyBorder="1" applyAlignment="1">
      <alignment horizontal="center" vertical="center" wrapText="1"/>
      <protection/>
    </xf>
    <xf numFmtId="49" fontId="0" fillId="48" borderId="17" xfId="0" applyNumberFormat="1" applyFill="1" applyBorder="1" applyAlignment="1">
      <alignment/>
    </xf>
    <xf numFmtId="49" fontId="0" fillId="48" borderId="17" xfId="69" applyNumberFormat="1" applyFont="1" applyFill="1" applyBorder="1" applyAlignment="1">
      <alignment horizontal="center" vertical="center" wrapText="1"/>
      <protection/>
    </xf>
    <xf numFmtId="0" fontId="0" fillId="34" borderId="17" xfId="0" applyFill="1" applyBorder="1" applyAlignment="1">
      <alignment horizontal="center"/>
    </xf>
    <xf numFmtId="49" fontId="1" fillId="34" borderId="17" xfId="64" applyNumberFormat="1" applyFill="1" applyBorder="1" applyAlignment="1">
      <alignment horizontal="center" vertical="center" wrapText="1"/>
      <protection/>
    </xf>
    <xf numFmtId="0" fontId="10" fillId="34" borderId="17" xfId="65" applyFill="1" applyBorder="1" applyAlignment="1">
      <alignment horizontal="center"/>
      <protection/>
    </xf>
    <xf numFmtId="0" fontId="0" fillId="34" borderId="0" xfId="0" applyFill="1" applyAlignment="1">
      <alignment/>
    </xf>
    <xf numFmtId="0" fontId="0" fillId="50" borderId="17" xfId="0" applyFill="1" applyBorder="1" applyAlignment="1">
      <alignment horizontal="center"/>
    </xf>
    <xf numFmtId="49" fontId="1" fillId="50" borderId="17" xfId="64" applyNumberFormat="1" applyFill="1" applyBorder="1" applyAlignment="1">
      <alignment horizontal="center" vertical="center" wrapText="1"/>
      <protection/>
    </xf>
    <xf numFmtId="0" fontId="10" fillId="50" borderId="17" xfId="65" applyFill="1" applyBorder="1" applyAlignment="1">
      <alignment horizontal="center"/>
      <protection/>
    </xf>
    <xf numFmtId="49" fontId="0" fillId="50" borderId="17" xfId="69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49" fontId="22" fillId="7" borderId="17" xfId="64" applyNumberFormat="1" applyFont="1" applyFill="1" applyBorder="1" applyAlignment="1">
      <alignment vertical="center" wrapText="1"/>
      <protection/>
    </xf>
    <xf numFmtId="49" fontId="0" fillId="0" borderId="17" xfId="69" applyNumberFormat="1" applyFont="1" applyBorder="1" applyAlignment="1">
      <alignment vertical="center" wrapText="1"/>
      <protection/>
    </xf>
    <xf numFmtId="49" fontId="0" fillId="0" borderId="17" xfId="69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0" fillId="0" borderId="17" xfId="65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8" borderId="17" xfId="0" applyFill="1" applyBorder="1" applyAlignment="1">
      <alignment horizontal="center" vertical="center"/>
    </xf>
    <xf numFmtId="0" fontId="0" fillId="49" borderId="17" xfId="0" applyFill="1" applyBorder="1" applyAlignment="1">
      <alignment horizontal="center" vertical="center"/>
    </xf>
    <xf numFmtId="0" fontId="0" fillId="50" borderId="17" xfId="0" applyFill="1" applyBorder="1" applyAlignment="1">
      <alignment horizontal="center" vertical="center"/>
    </xf>
    <xf numFmtId="0" fontId="10" fillId="50" borderId="17" xfId="65" applyFill="1" applyBorder="1" applyAlignment="1">
      <alignment horizontal="center" vertical="center"/>
      <protection/>
    </xf>
    <xf numFmtId="49" fontId="0" fillId="50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49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0" fillId="48" borderId="17" xfId="69" applyNumberFormat="1" applyFont="1" applyFill="1" applyBorder="1" applyAlignment="1">
      <alignment vertical="center" wrapText="1"/>
      <protection/>
    </xf>
    <xf numFmtId="49" fontId="1" fillId="50" borderId="17" xfId="64" applyNumberFormat="1" applyFont="1" applyFill="1" applyBorder="1" applyAlignment="1">
      <alignment horizontal="center" vertical="center" wrapText="1"/>
      <protection/>
    </xf>
    <xf numFmtId="49" fontId="0" fillId="50" borderId="17" xfId="69" applyNumberFormat="1" applyFont="1" applyFill="1" applyBorder="1" applyAlignment="1">
      <alignment vertical="center" wrapText="1"/>
      <protection/>
    </xf>
    <xf numFmtId="49" fontId="0" fillId="50" borderId="17" xfId="0" applyNumberFormat="1" applyFill="1" applyBorder="1" applyAlignment="1">
      <alignment horizontal="center"/>
    </xf>
    <xf numFmtId="49" fontId="0" fillId="49" borderId="17" xfId="0" applyNumberFormat="1" applyFill="1" applyBorder="1" applyAlignment="1">
      <alignment horizontal="center"/>
    </xf>
    <xf numFmtId="49" fontId="1" fillId="49" borderId="17" xfId="66" applyNumberFormat="1" applyFill="1" applyBorder="1" applyAlignment="1">
      <alignment horizontal="center" vertical="center" wrapText="1"/>
      <protection/>
    </xf>
    <xf numFmtId="49" fontId="0" fillId="49" borderId="17" xfId="0" applyNumberFormat="1" applyFill="1" applyBorder="1" applyAlignment="1">
      <alignment horizontal="center" vertical="center" wrapText="1"/>
    </xf>
    <xf numFmtId="49" fontId="1" fillId="49" borderId="17" xfId="66" applyNumberFormat="1" applyFont="1" applyFill="1" applyBorder="1" applyAlignment="1">
      <alignment horizontal="center" vertical="center" wrapText="1"/>
      <protection/>
    </xf>
    <xf numFmtId="49" fontId="1" fillId="48" borderId="17" xfId="66" applyNumberFormat="1" applyFill="1" applyBorder="1" applyAlignment="1">
      <alignment horizontal="center" vertical="center" wrapText="1"/>
      <protection/>
    </xf>
    <xf numFmtId="49" fontId="0" fillId="48" borderId="17" xfId="0" applyNumberFormat="1" applyFill="1" applyBorder="1" applyAlignment="1">
      <alignment horizontal="center" vertical="center" wrapText="1"/>
    </xf>
    <xf numFmtId="49" fontId="1" fillId="48" borderId="17" xfId="66" applyNumberFormat="1" applyFont="1" applyFill="1" applyBorder="1" applyAlignment="1">
      <alignment horizontal="center" vertical="center" wrapText="1"/>
      <protection/>
    </xf>
    <xf numFmtId="49" fontId="0" fillId="48" borderId="17" xfId="0" applyNumberForma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3" xfId="66"/>
    <cellStyle name="常规 2 3" xfId="67"/>
    <cellStyle name="常规 3" xfId="68"/>
    <cellStyle name="常规 4" xfId="69"/>
    <cellStyle name="常规 5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9.00390625" style="0" customWidth="1"/>
    <col min="2" max="2" width="24.25390625" style="0" customWidth="1"/>
    <col min="3" max="3" width="9.00390625" style="0" customWidth="1"/>
    <col min="4" max="4" width="10.75390625" style="0" customWidth="1"/>
    <col min="5" max="5" width="9.125" style="0" customWidth="1"/>
    <col min="6" max="6" width="11.00390625" style="0" customWidth="1"/>
    <col min="7" max="7" width="13.375" style="41" customWidth="1"/>
    <col min="8" max="8" width="17.75390625" style="0" bestFit="1" customWidth="1"/>
  </cols>
  <sheetData>
    <row r="1" spans="1:8" ht="60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82</v>
      </c>
      <c r="F1" s="9" t="s">
        <v>83</v>
      </c>
      <c r="G1" s="10" t="s">
        <v>84</v>
      </c>
      <c r="H1" s="8" t="s">
        <v>85</v>
      </c>
    </row>
    <row r="2" spans="1:8" s="19" customFormat="1" ht="15">
      <c r="A2" s="30" t="s">
        <v>4</v>
      </c>
      <c r="B2" s="30" t="s">
        <v>5</v>
      </c>
      <c r="C2" s="31" t="s">
        <v>6</v>
      </c>
      <c r="D2" s="31" t="s">
        <v>7</v>
      </c>
      <c r="E2" s="31">
        <v>93.7</v>
      </c>
      <c r="F2" s="32">
        <v>46.2</v>
      </c>
      <c r="G2" s="58">
        <f>E2*0.7+F2*0.3</f>
        <v>79.45</v>
      </c>
      <c r="H2" s="33" t="s">
        <v>85</v>
      </c>
    </row>
    <row r="3" spans="1:8" s="19" customFormat="1" ht="15">
      <c r="A3" s="17" t="s">
        <v>4</v>
      </c>
      <c r="B3" s="17" t="s">
        <v>5</v>
      </c>
      <c r="C3" s="18" t="s">
        <v>10</v>
      </c>
      <c r="D3" s="18" t="s">
        <v>11</v>
      </c>
      <c r="E3" s="18">
        <v>90.2</v>
      </c>
      <c r="F3" s="16">
        <v>53.1</v>
      </c>
      <c r="G3" s="59">
        <f>E3*0.7+F3*0.3</f>
        <v>79.07</v>
      </c>
      <c r="H3" s="21"/>
    </row>
    <row r="4" spans="1:8" s="19" customFormat="1" ht="15">
      <c r="A4" s="17" t="s">
        <v>4</v>
      </c>
      <c r="B4" s="17" t="s">
        <v>5</v>
      </c>
      <c r="C4" s="18" t="s">
        <v>8</v>
      </c>
      <c r="D4" s="18" t="s">
        <v>9</v>
      </c>
      <c r="E4" s="18">
        <v>91.9</v>
      </c>
      <c r="F4" s="16">
        <v>42.5</v>
      </c>
      <c r="G4" s="59">
        <f>E4*0.7+F4*0.3</f>
        <v>77.08</v>
      </c>
      <c r="H4" s="21"/>
    </row>
    <row r="5" s="1" customFormat="1" ht="15">
      <c r="G5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1" sqref="H1:H16384"/>
    </sheetView>
  </sheetViews>
  <sheetFormatPr defaultColWidth="9.00390625" defaultRowHeight="14.25"/>
  <cols>
    <col min="1" max="1" width="9.00390625" style="41" customWidth="1"/>
    <col min="2" max="2" width="23.875" style="41" customWidth="1"/>
    <col min="3" max="3" width="9.00390625" style="41" customWidth="1"/>
    <col min="4" max="4" width="10.75390625" style="41" customWidth="1"/>
    <col min="5" max="5" width="9.125" style="41" customWidth="1"/>
    <col min="6" max="6" width="11.125" style="41" customWidth="1"/>
    <col min="7" max="7" width="14.125" style="41" customWidth="1"/>
    <col min="8" max="8" width="17.625" style="41" customWidth="1"/>
    <col min="9" max="16384" width="9.00390625" style="41" customWidth="1"/>
  </cols>
  <sheetData>
    <row r="1" spans="1:8" ht="54.75" customHeight="1">
      <c r="A1" s="2" t="s">
        <v>0</v>
      </c>
      <c r="B1" s="2" t="s">
        <v>1</v>
      </c>
      <c r="C1" s="2" t="s">
        <v>2</v>
      </c>
      <c r="D1" s="2" t="s">
        <v>3</v>
      </c>
      <c r="E1" s="34" t="s">
        <v>82</v>
      </c>
      <c r="F1" s="9" t="s">
        <v>83</v>
      </c>
      <c r="G1" s="10" t="s">
        <v>84</v>
      </c>
      <c r="H1" s="8" t="s">
        <v>85</v>
      </c>
    </row>
    <row r="2" spans="1:8" s="45" customFormat="1" ht="24.75" customHeight="1">
      <c r="A2" s="49" t="s">
        <v>4</v>
      </c>
      <c r="B2" s="49" t="s">
        <v>12</v>
      </c>
      <c r="C2" s="31" t="s">
        <v>15</v>
      </c>
      <c r="D2" s="31" t="s">
        <v>16</v>
      </c>
      <c r="E2" s="31">
        <v>85.6</v>
      </c>
      <c r="F2" s="50">
        <v>65.9</v>
      </c>
      <c r="G2" s="51">
        <f>E2*0.7+F2*0.3</f>
        <v>79.69</v>
      </c>
      <c r="H2" s="33" t="s">
        <v>85</v>
      </c>
    </row>
    <row r="3" spans="1:8" s="45" customFormat="1" ht="24.75" customHeight="1">
      <c r="A3" s="48" t="s">
        <v>4</v>
      </c>
      <c r="B3" s="48" t="s">
        <v>12</v>
      </c>
      <c r="C3" s="18" t="s">
        <v>13</v>
      </c>
      <c r="D3" s="18" t="s">
        <v>14</v>
      </c>
      <c r="E3" s="18">
        <v>89.5</v>
      </c>
      <c r="F3" s="44">
        <v>52.4</v>
      </c>
      <c r="G3" s="42">
        <f>E3*0.7+F3*0.3</f>
        <v>78.37</v>
      </c>
      <c r="H3" s="46"/>
    </row>
    <row r="4" spans="1:8" s="45" customFormat="1" ht="24.75" customHeight="1">
      <c r="A4" s="48" t="s">
        <v>4</v>
      </c>
      <c r="B4" s="48" t="s">
        <v>12</v>
      </c>
      <c r="C4" s="18" t="s">
        <v>17</v>
      </c>
      <c r="D4" s="18" t="s">
        <v>18</v>
      </c>
      <c r="E4" s="18">
        <v>85.4</v>
      </c>
      <c r="F4" s="44">
        <v>56.8</v>
      </c>
      <c r="G4" s="42">
        <f>E4*0.7+F4*0.3</f>
        <v>76.82</v>
      </c>
      <c r="H4" s="4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1" sqref="H1:H16384"/>
    </sheetView>
  </sheetViews>
  <sheetFormatPr defaultColWidth="9.00390625" defaultRowHeight="14.25"/>
  <cols>
    <col min="1" max="1" width="9.00390625" style="0" customWidth="1"/>
    <col min="2" max="2" width="25.25390625" style="0" customWidth="1"/>
    <col min="3" max="3" width="9.00390625" style="0" customWidth="1"/>
    <col min="4" max="4" width="10.75390625" style="0" customWidth="1"/>
    <col min="5" max="5" width="9.125" style="0" customWidth="1"/>
    <col min="6" max="6" width="11.25390625" style="0" customWidth="1"/>
    <col min="7" max="7" width="13.50390625" style="41" customWidth="1"/>
    <col min="8" max="8" width="14.375" style="0" customWidth="1"/>
  </cols>
  <sheetData>
    <row r="1" spans="1:8" ht="61.5" customHeight="1">
      <c r="A1" s="2" t="s">
        <v>0</v>
      </c>
      <c r="B1" s="2" t="s">
        <v>1</v>
      </c>
      <c r="C1" s="2" t="s">
        <v>2</v>
      </c>
      <c r="D1" s="2" t="s">
        <v>3</v>
      </c>
      <c r="E1" s="34" t="s">
        <v>82</v>
      </c>
      <c r="F1" s="9" t="s">
        <v>83</v>
      </c>
      <c r="G1" s="10" t="s">
        <v>84</v>
      </c>
      <c r="H1" s="8" t="s">
        <v>85</v>
      </c>
    </row>
    <row r="2" spans="1:8" ht="15">
      <c r="A2" s="22" t="s">
        <v>4</v>
      </c>
      <c r="B2" s="22" t="s">
        <v>19</v>
      </c>
      <c r="C2" s="23" t="s">
        <v>20</v>
      </c>
      <c r="D2" s="23" t="s">
        <v>21</v>
      </c>
      <c r="E2" s="23">
        <v>89</v>
      </c>
      <c r="F2" s="14">
        <v>58.7</v>
      </c>
      <c r="G2" s="66">
        <f>E2*0.7+F2*0.3</f>
        <v>79.91</v>
      </c>
      <c r="H2" s="25" t="s">
        <v>85</v>
      </c>
    </row>
    <row r="3" spans="1:8" s="29" customFormat="1" ht="15">
      <c r="A3" s="26" t="s">
        <v>4</v>
      </c>
      <c r="B3" s="26" t="s">
        <v>19</v>
      </c>
      <c r="C3" s="27" t="s">
        <v>22</v>
      </c>
      <c r="D3" s="27" t="s">
        <v>23</v>
      </c>
      <c r="E3" s="27">
        <v>76.2</v>
      </c>
      <c r="F3" s="28">
        <v>57.8</v>
      </c>
      <c r="G3" s="67">
        <f>E3*0.7+F3*0.3</f>
        <v>70.67999999999999</v>
      </c>
      <c r="H3" s="52"/>
    </row>
    <row r="4" spans="1:8" s="1" customFormat="1" ht="15">
      <c r="A4" s="6" t="s">
        <v>4</v>
      </c>
      <c r="B4" s="6" t="s">
        <v>19</v>
      </c>
      <c r="C4" s="4" t="s">
        <v>24</v>
      </c>
      <c r="D4" s="4" t="s">
        <v>25</v>
      </c>
      <c r="E4" s="4">
        <v>69.1</v>
      </c>
      <c r="F4" s="12">
        <v>45.4</v>
      </c>
      <c r="G4" s="68">
        <f>E4*0.7+F4*0.3</f>
        <v>61.98999999999999</v>
      </c>
      <c r="H4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" sqref="H1:H16384"/>
    </sheetView>
  </sheetViews>
  <sheetFormatPr defaultColWidth="9.00390625" defaultRowHeight="14.25"/>
  <cols>
    <col min="1" max="1" width="9.00390625" style="40" customWidth="1"/>
    <col min="2" max="2" width="26.00390625" style="40" customWidth="1"/>
    <col min="3" max="3" width="9.00390625" style="40" customWidth="1"/>
    <col min="4" max="4" width="10.75390625" style="40" customWidth="1"/>
    <col min="5" max="5" width="9.125" style="40" customWidth="1"/>
    <col min="6" max="6" width="11.75390625" style="40" customWidth="1"/>
    <col min="7" max="7" width="13.50390625" style="40" customWidth="1"/>
    <col min="8" max="8" width="13.00390625" style="40" customWidth="1"/>
    <col min="9" max="16384" width="9.00390625" style="40" customWidth="1"/>
  </cols>
  <sheetData>
    <row r="1" spans="1:8" ht="50.25" customHeight="1">
      <c r="A1" s="35" t="s">
        <v>0</v>
      </c>
      <c r="B1" s="35" t="s">
        <v>1</v>
      </c>
      <c r="C1" s="35" t="s">
        <v>2</v>
      </c>
      <c r="D1" s="35" t="s">
        <v>3</v>
      </c>
      <c r="E1" s="36" t="s">
        <v>82</v>
      </c>
      <c r="F1" s="37" t="s">
        <v>83</v>
      </c>
      <c r="G1" s="38" t="s">
        <v>84</v>
      </c>
      <c r="H1" s="39" t="s">
        <v>85</v>
      </c>
    </row>
    <row r="2" spans="1:8" s="54" customFormat="1" ht="15">
      <c r="A2" s="56" t="s">
        <v>4</v>
      </c>
      <c r="B2" s="31" t="s">
        <v>26</v>
      </c>
      <c r="C2" s="31" t="s">
        <v>27</v>
      </c>
      <c r="D2" s="31" t="s">
        <v>28</v>
      </c>
      <c r="E2" s="31">
        <v>93.7</v>
      </c>
      <c r="F2" s="32">
        <v>51.6</v>
      </c>
      <c r="G2" s="58">
        <f aca="true" t="shared" si="0" ref="G2:G7">E2*0.7+F2*0.3</f>
        <v>81.07000000000001</v>
      </c>
      <c r="H2" s="57" t="s">
        <v>85</v>
      </c>
    </row>
    <row r="3" spans="1:8" s="54" customFormat="1" ht="15">
      <c r="A3" s="56" t="s">
        <v>4</v>
      </c>
      <c r="B3" s="31" t="s">
        <v>26</v>
      </c>
      <c r="C3" s="31" t="s">
        <v>33</v>
      </c>
      <c r="D3" s="31" t="s">
        <v>34</v>
      </c>
      <c r="E3" s="31">
        <v>85.36</v>
      </c>
      <c r="F3" s="32">
        <v>65.6</v>
      </c>
      <c r="G3" s="58">
        <f t="shared" si="0"/>
        <v>79.43199999999999</v>
      </c>
      <c r="H3" s="57" t="s">
        <v>85</v>
      </c>
    </row>
    <row r="4" spans="1:8" s="53" customFormat="1" ht="15">
      <c r="A4" s="15" t="s">
        <v>4</v>
      </c>
      <c r="B4" s="18" t="s">
        <v>26</v>
      </c>
      <c r="C4" s="18" t="s">
        <v>31</v>
      </c>
      <c r="D4" s="18" t="s">
        <v>32</v>
      </c>
      <c r="E4" s="18">
        <v>85.8</v>
      </c>
      <c r="F4" s="16">
        <v>64.5</v>
      </c>
      <c r="G4" s="59">
        <f t="shared" si="0"/>
        <v>79.41</v>
      </c>
      <c r="H4" s="17"/>
    </row>
    <row r="5" spans="1:8" s="53" customFormat="1" ht="15">
      <c r="A5" s="15" t="s">
        <v>4</v>
      </c>
      <c r="B5" s="18" t="s">
        <v>26</v>
      </c>
      <c r="C5" s="18" t="s">
        <v>29</v>
      </c>
      <c r="D5" s="18" t="s">
        <v>30</v>
      </c>
      <c r="E5" s="18">
        <v>89.3</v>
      </c>
      <c r="F5" s="16">
        <v>48.9</v>
      </c>
      <c r="G5" s="59">
        <f t="shared" si="0"/>
        <v>77.17999999999999</v>
      </c>
      <c r="H5" s="17"/>
    </row>
    <row r="6" spans="1:8" s="53" customFormat="1" ht="15">
      <c r="A6" s="15" t="s">
        <v>4</v>
      </c>
      <c r="B6" s="18" t="s">
        <v>26</v>
      </c>
      <c r="C6" s="18" t="s">
        <v>35</v>
      </c>
      <c r="D6" s="18" t="s">
        <v>36</v>
      </c>
      <c r="E6" s="18">
        <v>83.6</v>
      </c>
      <c r="F6" s="16">
        <v>60.8</v>
      </c>
      <c r="G6" s="59">
        <f t="shared" si="0"/>
        <v>76.75999999999999</v>
      </c>
      <c r="H6" s="17"/>
    </row>
    <row r="7" spans="1:8" s="53" customFormat="1" ht="15">
      <c r="A7" s="15" t="s">
        <v>4</v>
      </c>
      <c r="B7" s="18" t="s">
        <v>26</v>
      </c>
      <c r="C7" s="18" t="s">
        <v>37</v>
      </c>
      <c r="D7" s="18" t="s">
        <v>38</v>
      </c>
      <c r="E7" s="18">
        <v>81.7</v>
      </c>
      <c r="F7" s="16">
        <v>64.7</v>
      </c>
      <c r="G7" s="59">
        <f t="shared" si="0"/>
        <v>76.6</v>
      </c>
      <c r="H7" s="1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1" sqref="H1:H16384"/>
    </sheetView>
  </sheetViews>
  <sheetFormatPr defaultColWidth="9.00390625" defaultRowHeight="14.25"/>
  <cols>
    <col min="1" max="1" width="9.00390625" style="0" customWidth="1"/>
    <col min="2" max="2" width="24.25390625" style="0" customWidth="1"/>
    <col min="3" max="3" width="9.00390625" style="0" customWidth="1"/>
    <col min="4" max="4" width="10.75390625" style="0" customWidth="1"/>
    <col min="5" max="5" width="9.125" style="0" customWidth="1"/>
    <col min="6" max="6" width="11.75390625" style="0" customWidth="1"/>
    <col min="7" max="7" width="13.375" style="0" customWidth="1"/>
    <col min="8" max="8" width="12.875" style="0" customWidth="1"/>
  </cols>
  <sheetData>
    <row r="1" spans="1:8" ht="51" customHeight="1">
      <c r="A1" s="2" t="s">
        <v>0</v>
      </c>
      <c r="B1" s="2" t="s">
        <v>1</v>
      </c>
      <c r="C1" s="2" t="s">
        <v>2</v>
      </c>
      <c r="D1" s="2" t="s">
        <v>3</v>
      </c>
      <c r="E1" s="34" t="s">
        <v>82</v>
      </c>
      <c r="F1" s="37" t="s">
        <v>83</v>
      </c>
      <c r="G1" s="38" t="s">
        <v>84</v>
      </c>
      <c r="H1" s="39" t="s">
        <v>85</v>
      </c>
    </row>
    <row r="2" spans="1:8" ht="15">
      <c r="A2" s="13" t="s">
        <v>4</v>
      </c>
      <c r="B2" s="13" t="s">
        <v>39</v>
      </c>
      <c r="C2" s="23" t="s">
        <v>40</v>
      </c>
      <c r="D2" s="23" t="s">
        <v>41</v>
      </c>
      <c r="E2" s="23">
        <v>88.98</v>
      </c>
      <c r="F2" s="14">
        <v>62.8</v>
      </c>
      <c r="G2" s="24">
        <f>E2*0.7+F2*0.3</f>
        <v>81.126</v>
      </c>
      <c r="H2" s="55" t="s">
        <v>85</v>
      </c>
    </row>
    <row r="3" spans="1:8" s="19" customFormat="1" ht="15">
      <c r="A3" s="15" t="s">
        <v>4</v>
      </c>
      <c r="B3" s="15" t="s">
        <v>39</v>
      </c>
      <c r="C3" s="18" t="s">
        <v>42</v>
      </c>
      <c r="D3" s="18" t="s">
        <v>43</v>
      </c>
      <c r="E3" s="18">
        <v>84.42</v>
      </c>
      <c r="F3" s="16">
        <v>49</v>
      </c>
      <c r="G3" s="20">
        <f>E3*0.7+F3*0.3</f>
        <v>73.794</v>
      </c>
      <c r="H3" s="21"/>
    </row>
    <row r="4" spans="1:8" s="19" customFormat="1" ht="15">
      <c r="A4" s="15" t="s">
        <v>4</v>
      </c>
      <c r="B4" s="15" t="s">
        <v>39</v>
      </c>
      <c r="C4" s="18" t="s">
        <v>44</v>
      </c>
      <c r="D4" s="18" t="s">
        <v>45</v>
      </c>
      <c r="E4" s="18">
        <v>79.8</v>
      </c>
      <c r="F4" s="16">
        <v>47.4</v>
      </c>
      <c r="G4" s="20">
        <f>E4*0.7+F4*0.3</f>
        <v>70.07999999999998</v>
      </c>
      <c r="H4" s="2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9.00390625" style="41" customWidth="1"/>
    <col min="2" max="2" width="25.00390625" style="41" customWidth="1"/>
    <col min="3" max="3" width="9.00390625" style="41" customWidth="1"/>
    <col min="4" max="4" width="10.75390625" style="41" customWidth="1"/>
    <col min="5" max="5" width="9.125" style="41" customWidth="1"/>
    <col min="6" max="6" width="13.125" style="41" customWidth="1"/>
    <col min="7" max="7" width="13.625" style="41" customWidth="1"/>
    <col min="8" max="8" width="13.50390625" style="41" customWidth="1"/>
    <col min="9" max="16384" width="9.00390625" style="41" customWidth="1"/>
  </cols>
  <sheetData>
    <row r="1" spans="1:8" ht="57.75" customHeight="1">
      <c r="A1" s="2" t="s">
        <v>0</v>
      </c>
      <c r="B1" s="2" t="s">
        <v>1</v>
      </c>
      <c r="C1" s="2" t="s">
        <v>2</v>
      </c>
      <c r="D1" s="2" t="s">
        <v>3</v>
      </c>
      <c r="E1" s="34" t="s">
        <v>82</v>
      </c>
      <c r="F1" s="9" t="s">
        <v>83</v>
      </c>
      <c r="G1" s="10" t="s">
        <v>84</v>
      </c>
      <c r="H1" s="8" t="s">
        <v>85</v>
      </c>
    </row>
    <row r="2" spans="1:8" ht="15">
      <c r="A2" s="13" t="s">
        <v>4</v>
      </c>
      <c r="B2" s="13" t="s">
        <v>46</v>
      </c>
      <c r="C2" s="63" t="s">
        <v>47</v>
      </c>
      <c r="D2" s="64" t="s">
        <v>48</v>
      </c>
      <c r="E2" s="47">
        <v>92.1</v>
      </c>
      <c r="F2" s="14">
        <v>73.2</v>
      </c>
      <c r="G2" s="22">
        <f aca="true" t="shared" si="0" ref="G2:G15">E2*0.7+F2*0.3</f>
        <v>86.43</v>
      </c>
      <c r="H2" s="25" t="s">
        <v>85</v>
      </c>
    </row>
    <row r="3" spans="1:8" ht="15">
      <c r="A3" s="13" t="s">
        <v>4</v>
      </c>
      <c r="B3" s="13" t="s">
        <v>46</v>
      </c>
      <c r="C3" s="65" t="s">
        <v>49</v>
      </c>
      <c r="D3" s="64" t="s">
        <v>50</v>
      </c>
      <c r="E3" s="47">
        <v>85.5</v>
      </c>
      <c r="F3" s="14">
        <v>70.4</v>
      </c>
      <c r="G3" s="22">
        <f t="shared" si="0"/>
        <v>80.97</v>
      </c>
      <c r="H3" s="25" t="s">
        <v>85</v>
      </c>
    </row>
    <row r="4" spans="1:8" ht="15">
      <c r="A4" s="13" t="s">
        <v>4</v>
      </c>
      <c r="B4" s="13" t="s">
        <v>46</v>
      </c>
      <c r="C4" s="63" t="s">
        <v>53</v>
      </c>
      <c r="D4" s="64" t="s">
        <v>54</v>
      </c>
      <c r="E4" s="47">
        <v>83.8</v>
      </c>
      <c r="F4" s="14">
        <v>69.5</v>
      </c>
      <c r="G4" s="22">
        <f t="shared" si="0"/>
        <v>79.50999999999999</v>
      </c>
      <c r="H4" s="25" t="s">
        <v>85</v>
      </c>
    </row>
    <row r="5" spans="1:8" ht="15">
      <c r="A5" s="13" t="s">
        <v>4</v>
      </c>
      <c r="B5" s="13" t="s">
        <v>46</v>
      </c>
      <c r="C5" s="63" t="s">
        <v>67</v>
      </c>
      <c r="D5" s="64" t="s">
        <v>68</v>
      </c>
      <c r="E5" s="47">
        <v>79.7</v>
      </c>
      <c r="F5" s="14">
        <v>76.5</v>
      </c>
      <c r="G5" s="22">
        <f t="shared" si="0"/>
        <v>78.74</v>
      </c>
      <c r="H5" s="25" t="s">
        <v>85</v>
      </c>
    </row>
    <row r="6" spans="1:8" ht="15">
      <c r="A6" s="13" t="s">
        <v>4</v>
      </c>
      <c r="B6" s="13" t="s">
        <v>46</v>
      </c>
      <c r="C6" s="65" t="s">
        <v>57</v>
      </c>
      <c r="D6" s="64" t="s">
        <v>58</v>
      </c>
      <c r="E6" s="47">
        <v>83</v>
      </c>
      <c r="F6" s="14">
        <v>62</v>
      </c>
      <c r="G6" s="22">
        <f t="shared" si="0"/>
        <v>76.69999999999999</v>
      </c>
      <c r="H6" s="25" t="s">
        <v>85</v>
      </c>
    </row>
    <row r="7" spans="1:8" ht="15">
      <c r="A7" s="15" t="s">
        <v>4</v>
      </c>
      <c r="B7" s="15" t="s">
        <v>46</v>
      </c>
      <c r="C7" s="60" t="s">
        <v>51</v>
      </c>
      <c r="D7" s="61" t="s">
        <v>52</v>
      </c>
      <c r="E7" s="48">
        <v>84.6</v>
      </c>
      <c r="F7" s="16">
        <v>56.4</v>
      </c>
      <c r="G7" s="17">
        <f t="shared" si="0"/>
        <v>76.13999999999999</v>
      </c>
      <c r="H7" s="43"/>
    </row>
    <row r="8" spans="1:8" ht="15">
      <c r="A8" s="15" t="s">
        <v>4</v>
      </c>
      <c r="B8" s="15" t="s">
        <v>46</v>
      </c>
      <c r="C8" s="60" t="s">
        <v>61</v>
      </c>
      <c r="D8" s="61" t="s">
        <v>62</v>
      </c>
      <c r="E8" s="48">
        <v>81.7</v>
      </c>
      <c r="F8" s="16">
        <v>61.3</v>
      </c>
      <c r="G8" s="17">
        <f t="shared" si="0"/>
        <v>75.58</v>
      </c>
      <c r="H8" s="43"/>
    </row>
    <row r="9" spans="1:8" ht="15">
      <c r="A9" s="15" t="s">
        <v>4</v>
      </c>
      <c r="B9" s="15" t="s">
        <v>46</v>
      </c>
      <c r="C9" s="60" t="s">
        <v>65</v>
      </c>
      <c r="D9" s="61" t="s">
        <v>66</v>
      </c>
      <c r="E9" s="48">
        <v>81.4</v>
      </c>
      <c r="F9" s="16">
        <v>61.9</v>
      </c>
      <c r="G9" s="17">
        <f t="shared" si="0"/>
        <v>75.55</v>
      </c>
      <c r="H9" s="43"/>
    </row>
    <row r="10" spans="1:8" ht="15">
      <c r="A10" s="15" t="s">
        <v>4</v>
      </c>
      <c r="B10" s="15" t="s">
        <v>46</v>
      </c>
      <c r="C10" s="62" t="s">
        <v>73</v>
      </c>
      <c r="D10" s="61" t="s">
        <v>74</v>
      </c>
      <c r="E10" s="48">
        <v>78.3</v>
      </c>
      <c r="F10" s="16">
        <v>67.9</v>
      </c>
      <c r="G10" s="17">
        <f t="shared" si="0"/>
        <v>75.17999999999999</v>
      </c>
      <c r="H10" s="43"/>
    </row>
    <row r="11" spans="1:8" ht="15">
      <c r="A11" s="15" t="s">
        <v>4</v>
      </c>
      <c r="B11" s="15" t="s">
        <v>46</v>
      </c>
      <c r="C11" s="60" t="s">
        <v>63</v>
      </c>
      <c r="D11" s="61" t="s">
        <v>64</v>
      </c>
      <c r="E11" s="48">
        <v>81.7</v>
      </c>
      <c r="F11" s="16">
        <v>53.7</v>
      </c>
      <c r="G11" s="17">
        <f t="shared" si="0"/>
        <v>73.3</v>
      </c>
      <c r="H11" s="43"/>
    </row>
    <row r="12" spans="1:8" ht="15">
      <c r="A12" s="15" t="s">
        <v>4</v>
      </c>
      <c r="B12" s="15" t="s">
        <v>46</v>
      </c>
      <c r="C12" s="60" t="s">
        <v>59</v>
      </c>
      <c r="D12" s="61" t="s">
        <v>60</v>
      </c>
      <c r="E12" s="48">
        <v>82.5</v>
      </c>
      <c r="F12" s="16">
        <v>50.8</v>
      </c>
      <c r="G12" s="17">
        <f t="shared" si="0"/>
        <v>72.99</v>
      </c>
      <c r="H12" s="43"/>
    </row>
    <row r="13" spans="1:8" ht="15">
      <c r="A13" s="15" t="s">
        <v>4</v>
      </c>
      <c r="B13" s="15" t="s">
        <v>46</v>
      </c>
      <c r="C13" s="60" t="s">
        <v>69</v>
      </c>
      <c r="D13" s="61" t="s">
        <v>70</v>
      </c>
      <c r="E13" s="48">
        <v>79.6</v>
      </c>
      <c r="F13" s="16">
        <v>52.2</v>
      </c>
      <c r="G13" s="17">
        <f t="shared" si="0"/>
        <v>71.38</v>
      </c>
      <c r="H13" s="43"/>
    </row>
    <row r="14" spans="1:8" ht="15">
      <c r="A14" s="15" t="s">
        <v>4</v>
      </c>
      <c r="B14" s="15" t="s">
        <v>46</v>
      </c>
      <c r="C14" s="60" t="s">
        <v>55</v>
      </c>
      <c r="D14" s="61" t="s">
        <v>56</v>
      </c>
      <c r="E14" s="48">
        <v>83.5</v>
      </c>
      <c r="F14" s="16">
        <v>38</v>
      </c>
      <c r="G14" s="17">
        <f t="shared" si="0"/>
        <v>69.85</v>
      </c>
      <c r="H14" s="43"/>
    </row>
    <row r="15" spans="1:8" ht="15.75" customHeight="1">
      <c r="A15" s="15" t="s">
        <v>4</v>
      </c>
      <c r="B15" s="15" t="s">
        <v>46</v>
      </c>
      <c r="C15" s="60" t="s">
        <v>71</v>
      </c>
      <c r="D15" s="61" t="s">
        <v>72</v>
      </c>
      <c r="E15" s="48">
        <v>79.4</v>
      </c>
      <c r="F15" s="16">
        <v>46.9</v>
      </c>
      <c r="G15" s="17">
        <f t="shared" si="0"/>
        <v>69.64999999999999</v>
      </c>
      <c r="H15" s="4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9.00390625" style="0" customWidth="1"/>
    <col min="2" max="2" width="24.50390625" style="0" customWidth="1"/>
    <col min="3" max="3" width="9.00390625" style="0" customWidth="1"/>
    <col min="4" max="4" width="10.75390625" style="0" customWidth="1"/>
    <col min="5" max="5" width="9.125" style="0" customWidth="1"/>
    <col min="6" max="6" width="11.50390625" style="0" customWidth="1"/>
    <col min="7" max="7" width="13.625" style="41" customWidth="1"/>
    <col min="8" max="8" width="21.875" style="0" customWidth="1"/>
  </cols>
  <sheetData>
    <row r="1" spans="1:8" ht="54.75" customHeight="1">
      <c r="A1" s="2" t="s">
        <v>0</v>
      </c>
      <c r="B1" s="2" t="s">
        <v>1</v>
      </c>
      <c r="C1" s="2" t="s">
        <v>2</v>
      </c>
      <c r="D1" s="2" t="s">
        <v>3</v>
      </c>
      <c r="E1" s="34" t="s">
        <v>82</v>
      </c>
      <c r="F1" s="9" t="s">
        <v>83</v>
      </c>
      <c r="G1" s="10" t="s">
        <v>84</v>
      </c>
      <c r="H1" s="8" t="s">
        <v>86</v>
      </c>
    </row>
    <row r="2" spans="1:8" ht="15">
      <c r="A2" s="13" t="s">
        <v>4</v>
      </c>
      <c r="B2" s="23" t="s">
        <v>75</v>
      </c>
      <c r="C2" s="23" t="s">
        <v>76</v>
      </c>
      <c r="D2" s="64" t="s">
        <v>77</v>
      </c>
      <c r="E2" s="22">
        <v>94.4</v>
      </c>
      <c r="F2" s="14">
        <v>62.3</v>
      </c>
      <c r="G2" s="22">
        <f>E2*0.7+F2*0.3</f>
        <v>84.77</v>
      </c>
      <c r="H2" s="25" t="s">
        <v>86</v>
      </c>
    </row>
    <row r="3" spans="1:8" s="19" customFormat="1" ht="15">
      <c r="A3" s="15" t="s">
        <v>4</v>
      </c>
      <c r="B3" s="18" t="s">
        <v>75</v>
      </c>
      <c r="C3" s="18" t="s">
        <v>78</v>
      </c>
      <c r="D3" s="61" t="s">
        <v>79</v>
      </c>
      <c r="E3" s="17">
        <v>89.2</v>
      </c>
      <c r="F3" s="16">
        <v>37.5</v>
      </c>
      <c r="G3" s="17">
        <f>E3*0.7+F3*0.3</f>
        <v>73.69</v>
      </c>
      <c r="H3" s="21"/>
    </row>
    <row r="4" spans="1:8" s="1" customFormat="1" ht="15">
      <c r="A4" s="11" t="s">
        <v>4</v>
      </c>
      <c r="B4" s="4" t="s">
        <v>75</v>
      </c>
      <c r="C4" s="4" t="s">
        <v>80</v>
      </c>
      <c r="D4" s="5" t="s">
        <v>81</v>
      </c>
      <c r="E4" s="6">
        <v>69.7</v>
      </c>
      <c r="F4" s="12">
        <v>67.5</v>
      </c>
      <c r="G4" s="43">
        <f>E4*0.7+F4*0.3</f>
        <v>69.03999999999999</v>
      </c>
      <c r="H4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1996-12-17T01:32:42Z</dcterms:created>
  <dcterms:modified xsi:type="dcterms:W3CDTF">2019-06-18T11:46:37Z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